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Srv-file\link_HP$\html\"/>
    </mc:Choice>
  </mc:AlternateContent>
  <bookViews>
    <workbookView xWindow="1545" yWindow="150" windowWidth="7935" windowHeight="7650"/>
  </bookViews>
  <sheets>
    <sheet name="CCR計算" sheetId="1" r:id="rId1"/>
    <sheet name="コピー" sheetId="4" r:id="rId2"/>
  </sheets>
  <definedNames>
    <definedName name="_xlnm.Print_Area" localSheetId="0">CCR計算!$B$1:$D$9</definedName>
    <definedName name="_xlnm.Print_Area" localSheetId="1">コピー!$B$1:$D$9</definedName>
  </definedNames>
  <calcPr calcId="152511"/>
</workbook>
</file>

<file path=xl/calcChain.xml><?xml version="1.0" encoding="utf-8"?>
<calcChain xmlns="http://schemas.openxmlformats.org/spreadsheetml/2006/main">
  <c r="C9" i="1" l="1"/>
  <c r="C8" i="1"/>
  <c r="C9" i="4"/>
  <c r="C8" i="4"/>
</calcChain>
</file>

<file path=xl/sharedStrings.xml><?xml version="1.0" encoding="utf-8"?>
<sst xmlns="http://schemas.openxmlformats.org/spreadsheetml/2006/main" count="18" uniqueCount="9">
  <si>
    <t>性別 (男性は m、女性は f を入力)</t>
    <rPh sb="0" eb="2">
      <t>セイベツ</t>
    </rPh>
    <rPh sb="4" eb="6">
      <t>ダンセイ</t>
    </rPh>
    <rPh sb="10" eb="12">
      <t>ジョセイ</t>
    </rPh>
    <rPh sb="17" eb="19">
      <t>ニュウリョク</t>
    </rPh>
    <phoneticPr fontId="1"/>
  </si>
  <si>
    <t>年齢 (歳)</t>
    <rPh sb="0" eb="2">
      <t>ネンレイ</t>
    </rPh>
    <rPh sb="4" eb="5">
      <t>サイ</t>
    </rPh>
    <phoneticPr fontId="1"/>
  </si>
  <si>
    <t>体重 (kg)</t>
    <rPh sb="0" eb="2">
      <t>タイジュウ</t>
    </rPh>
    <phoneticPr fontId="1"/>
  </si>
  <si>
    <t>血清クレアチニン値 (mg/dl)</t>
    <rPh sb="0" eb="2">
      <t>ケッセイ</t>
    </rPh>
    <rPh sb="8" eb="9">
      <t>アタイ</t>
    </rPh>
    <phoneticPr fontId="1"/>
  </si>
  <si>
    <t>eGFR (推算GFR) (ml/min/1.73m2)
改訂MDRD簡易式</t>
    <rPh sb="6" eb="8">
      <t>スイサン</t>
    </rPh>
    <phoneticPr fontId="1"/>
  </si>
  <si>
    <t>クレアチニンクリアランス (ml/min)
Cockcroft-Gault の式</t>
    <phoneticPr fontId="1"/>
  </si>
  <si>
    <t>↓入力して下さい</t>
    <rPh sb="1" eb="3">
      <t>ニュウリョク</t>
    </rPh>
    <rPh sb="5" eb="6">
      <t>クダ</t>
    </rPh>
    <phoneticPr fontId="1"/>
  </si>
  <si>
    <t>年齢、性別、体重、クレアチニン値を入力すると自動計算されます</t>
    <rPh sb="0" eb="2">
      <t>ネンレイ</t>
    </rPh>
    <rPh sb="3" eb="5">
      <t>セイベツ</t>
    </rPh>
    <rPh sb="6" eb="8">
      <t>タイジュウ</t>
    </rPh>
    <rPh sb="15" eb="16">
      <t>チ</t>
    </rPh>
    <rPh sb="17" eb="19">
      <t>ニュウリョク</t>
    </rPh>
    <rPh sb="22" eb="24">
      <t>ジドウ</t>
    </rPh>
    <rPh sb="24" eb="26">
      <t>ケイサン</t>
    </rPh>
    <phoneticPr fontId="1"/>
  </si>
  <si>
    <t>腎機能計算</t>
    <rPh sb="0" eb="3">
      <t>ジンキノウ</t>
    </rPh>
    <rPh sb="3" eb="5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</si>
</sst>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color indexed="17"/>
      <name val="メイリオ"/>
      <family val="3"/>
      <charset val="128"/>
    </font>
    <font>
      <b/>
      <sz val="12"/>
      <color indexed="12"/>
      <name val="メイリオ"/>
      <family val="3"/>
      <charset val="128"/>
    </font>
    <font>
      <b/>
      <sz val="10"/>
      <color indexed="16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color indexed="53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4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9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0" fillId="0" borderId="0" xfId="0" applyFont="1" applyBorder="1" applyAlignment="1">
      <alignment vertical="top" wrapText="1"/>
    </xf>
    <xf numFmtId="0" fontId="11" fillId="0" borderId="0" xfId="0" quotePrefix="1" applyFont="1"/>
    <xf numFmtId="0" fontId="3" fillId="3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176" fontId="12" fillId="4" borderId="4" xfId="0" applyNumberFormat="1" applyFont="1" applyFill="1" applyBorder="1" applyAlignment="1">
      <alignment horizontal="center" vertical="center"/>
    </xf>
    <xf numFmtId="176" fontId="12" fillId="3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13" fillId="0" borderId="0" xfId="0" applyFont="1" applyBorder="1" applyAlignment="1"/>
    <xf numFmtId="0" fontId="3" fillId="2" borderId="2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protection locked="0"/>
    </xf>
    <xf numFmtId="2" fontId="2" fillId="0" borderId="0" xfId="0" applyNumberFormat="1" applyFont="1" applyBorder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1" fillId="0" borderId="0" xfId="0" quotePrefix="1" applyFont="1" applyProtection="1">
      <protection locked="0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/>
    <xf numFmtId="0" fontId="7" fillId="2" borderId="0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left" vertical="center" wrapText="1"/>
    </xf>
    <xf numFmtId="176" fontId="12" fillId="4" borderId="4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 wrapText="1"/>
    </xf>
    <xf numFmtId="176" fontId="12" fillId="3" borderId="9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J37"/>
  <sheetViews>
    <sheetView showGridLines="0" tabSelected="1" workbookViewId="0">
      <selection activeCell="C3" sqref="C3"/>
    </sheetView>
  </sheetViews>
  <sheetFormatPr defaultColWidth="8.875" defaultRowHeight="18.75"/>
  <cols>
    <col min="1" max="1" width="1.125" style="27" customWidth="1"/>
    <col min="2" max="2" width="39.625" style="27" customWidth="1"/>
    <col min="3" max="3" width="18.375" style="27" bestFit="1" customWidth="1"/>
    <col min="4" max="4" width="28.625" style="27" customWidth="1"/>
    <col min="5" max="5" width="3.25" style="28" customWidth="1"/>
    <col min="6" max="16384" width="8.875" style="27"/>
  </cols>
  <sheetData>
    <row r="1" spans="2:140" ht="30" customHeight="1">
      <c r="B1" s="55" t="s">
        <v>8</v>
      </c>
      <c r="C1" s="55"/>
    </row>
    <row r="2" spans="2:140" ht="21.6" customHeight="1" thickBot="1">
      <c r="B2" s="43"/>
      <c r="C2" s="44" t="s">
        <v>6</v>
      </c>
      <c r="D2" s="28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</row>
    <row r="3" spans="2:140" ht="21.6" customHeight="1">
      <c r="B3" s="45" t="s">
        <v>1</v>
      </c>
      <c r="C3" s="31"/>
      <c r="D3" s="28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</row>
    <row r="4" spans="2:140" ht="21.6" customHeight="1">
      <c r="B4" s="46" t="s">
        <v>0</v>
      </c>
      <c r="C4" s="32"/>
      <c r="D4" s="33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</row>
    <row r="5" spans="2:140" ht="21.6" customHeight="1">
      <c r="B5" s="47" t="s">
        <v>2</v>
      </c>
      <c r="C5" s="32"/>
      <c r="D5" s="33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</row>
    <row r="6" spans="2:140" ht="21.6" customHeight="1" thickBot="1">
      <c r="B6" s="48" t="s">
        <v>3</v>
      </c>
      <c r="C6" s="34"/>
      <c r="D6" s="33"/>
      <c r="E6" s="27"/>
    </row>
    <row r="7" spans="2:140" ht="39" customHeight="1" thickBot="1">
      <c r="B7" s="49" t="s">
        <v>7</v>
      </c>
      <c r="C7" s="50"/>
      <c r="D7" s="35"/>
      <c r="E7" s="29"/>
    </row>
    <row r="8" spans="2:140" ht="47.45" customHeight="1">
      <c r="B8" s="51" t="s">
        <v>4</v>
      </c>
      <c r="C8" s="52" t="str">
        <f>IFERROR((1-0.258*IF(C4="m",0,1))*0.741*175*POWER(C3,-0.203)*POWER(C6,-1.154),"")</f>
        <v/>
      </c>
      <c r="E8" s="33"/>
    </row>
    <row r="9" spans="2:140" ht="47.45" customHeight="1" thickBot="1">
      <c r="B9" s="53" t="s">
        <v>5</v>
      </c>
      <c r="C9" s="54" t="str">
        <f>IFERROR((1-0.15*IF(C4="m",0,1))*(140-C3)*C5/(0.814*C6*10*1000/113.12),"")</f>
        <v/>
      </c>
      <c r="E9" s="33"/>
    </row>
    <row r="10" spans="2:140" ht="18.75" customHeight="1">
      <c r="B10" s="33"/>
      <c r="E10" s="33"/>
    </row>
    <row r="11" spans="2:140" ht="18.75" customHeight="1">
      <c r="C11" s="36"/>
      <c r="E11" s="33"/>
    </row>
    <row r="12" spans="2:140" ht="20.25" customHeight="1">
      <c r="B12" s="36"/>
      <c r="C12" s="36"/>
      <c r="E12" s="33"/>
    </row>
    <row r="13" spans="2:140" ht="18.75" customHeight="1">
      <c r="B13" s="36"/>
      <c r="C13" s="36"/>
      <c r="E13" s="33"/>
    </row>
    <row r="14" spans="2:140" ht="18.75" customHeight="1">
      <c r="B14" s="36"/>
      <c r="C14" s="36"/>
      <c r="E14" s="33"/>
    </row>
    <row r="15" spans="2:140" ht="18.75" customHeight="1">
      <c r="B15" s="28"/>
      <c r="E15" s="27"/>
    </row>
    <row r="16" spans="2:140" ht="18.75" customHeight="1">
      <c r="B16" s="28"/>
      <c r="E16" s="27"/>
    </row>
    <row r="17" spans="2:5" ht="30" customHeight="1">
      <c r="B17" s="37"/>
      <c r="E17" s="27"/>
    </row>
    <row r="18" spans="2:5" ht="30" customHeight="1">
      <c r="B18" s="37"/>
      <c r="E18" s="27"/>
    </row>
    <row r="19" spans="2:5" ht="30" customHeight="1">
      <c r="B19" s="38"/>
      <c r="E19" s="27"/>
    </row>
    <row r="20" spans="2:5">
      <c r="B20" s="38"/>
      <c r="E20" s="27"/>
    </row>
    <row r="21" spans="2:5">
      <c r="B21" s="30"/>
      <c r="E21" s="27"/>
    </row>
    <row r="22" spans="2:5">
      <c r="B22" s="39"/>
      <c r="E22" s="27"/>
    </row>
    <row r="23" spans="2:5">
      <c r="B23" s="40"/>
      <c r="E23" s="27"/>
    </row>
    <row r="24" spans="2:5" ht="17.25" customHeight="1">
      <c r="B24" s="28"/>
      <c r="E24" s="27"/>
    </row>
    <row r="25" spans="2:5" ht="13.5" customHeight="1">
      <c r="B25" s="39"/>
      <c r="E25" s="27"/>
    </row>
    <row r="26" spans="2:5">
      <c r="B26" s="41"/>
      <c r="E26" s="27"/>
    </row>
    <row r="27" spans="2:5" ht="15.75" customHeight="1">
      <c r="B27" s="28"/>
      <c r="E27" s="27"/>
    </row>
    <row r="28" spans="2:5" ht="16.5" customHeight="1">
      <c r="B28" s="28"/>
      <c r="E28" s="27"/>
    </row>
    <row r="29" spans="2:5">
      <c r="B29" s="28"/>
      <c r="E29" s="27"/>
    </row>
    <row r="30" spans="2:5" ht="32.25" customHeight="1">
      <c r="B30" s="28"/>
      <c r="E30" s="27"/>
    </row>
    <row r="31" spans="2:5">
      <c r="B31" s="28"/>
      <c r="E31" s="27"/>
    </row>
    <row r="32" spans="2:5">
      <c r="B32" s="28"/>
      <c r="E32" s="27"/>
    </row>
    <row r="33" spans="2:5">
      <c r="B33" s="42"/>
      <c r="E33" s="27"/>
    </row>
    <row r="34" spans="2:5">
      <c r="E34" s="27"/>
    </row>
    <row r="35" spans="2:5">
      <c r="E35" s="27"/>
    </row>
    <row r="36" spans="2:5">
      <c r="E36" s="27"/>
    </row>
    <row r="37" spans="2:5" ht="27" customHeight="1">
      <c r="E37" s="27"/>
    </row>
  </sheetData>
  <sheetProtection algorithmName="SHA-512" hashValue="Uh1QktrK1z3tVqXmXj5ZlJ7tuiaSiaq475HKPWY8mnN3ZNFcOVq/jEIyxDXBH1dcB+MvZIXFgPvEs9h76sMIVQ==" saltValue="DOrrnFUSN48yM6z+dqtzMg==" spinCount="100000" sheet="1" objects="1" scenarios="1"/>
  <mergeCells count="1">
    <mergeCell ref="B1:C1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J37"/>
  <sheetViews>
    <sheetView showGridLines="0" workbookViewId="0">
      <selection activeCell="C3" sqref="C3"/>
    </sheetView>
  </sheetViews>
  <sheetFormatPr defaultColWidth="8.875" defaultRowHeight="18.75"/>
  <cols>
    <col min="1" max="1" width="1.125" style="1" customWidth="1"/>
    <col min="2" max="2" width="39.625" style="1" customWidth="1"/>
    <col min="3" max="3" width="18.375" style="1" bestFit="1" customWidth="1"/>
    <col min="4" max="4" width="28.625" style="1" customWidth="1"/>
    <col min="5" max="5" width="3.25" style="2" customWidth="1"/>
    <col min="6" max="16384" width="8.875" style="1"/>
  </cols>
  <sheetData>
    <row r="1" spans="2:140" ht="30" customHeight="1">
      <c r="B1" s="56" t="s">
        <v>8</v>
      </c>
      <c r="C1" s="56"/>
    </row>
    <row r="2" spans="2:140" ht="21.6" customHeight="1" thickBot="1">
      <c r="B2" s="2"/>
      <c r="C2" s="10" t="s">
        <v>6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</row>
    <row r="3" spans="2:140" ht="21.6" customHeight="1">
      <c r="B3" s="25" t="s">
        <v>1</v>
      </c>
      <c r="C3" s="26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</row>
    <row r="4" spans="2:140" ht="21.6" customHeight="1">
      <c r="B4" s="4" t="s">
        <v>0</v>
      </c>
      <c r="C4" s="1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</row>
    <row r="5" spans="2:140" ht="21.6" customHeight="1">
      <c r="B5" s="6" t="s">
        <v>2</v>
      </c>
      <c r="C5" s="18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</row>
    <row r="6" spans="2:140" ht="21.6" customHeight="1" thickBot="1">
      <c r="B6" s="7" t="s">
        <v>3</v>
      </c>
      <c r="C6" s="19"/>
      <c r="D6" s="5"/>
      <c r="E6" s="1"/>
    </row>
    <row r="7" spans="2:140" ht="39" customHeight="1" thickBot="1">
      <c r="B7" s="24" t="s">
        <v>7</v>
      </c>
      <c r="C7" s="8"/>
      <c r="D7" s="9"/>
      <c r="E7" s="10"/>
    </row>
    <row r="8" spans="2:140" ht="47.45" customHeight="1">
      <c r="B8" s="20" t="s">
        <v>4</v>
      </c>
      <c r="C8" s="21" t="str">
        <f>IFERROR((1-0.258*IF(C4="m",0,1))*0.741*175*POWER(C3,-0.203)*POWER(C6,-1.154),"")</f>
        <v/>
      </c>
      <c r="E8" s="5"/>
    </row>
    <row r="9" spans="2:140" ht="47.45" customHeight="1" thickBot="1">
      <c r="B9" s="17" t="s">
        <v>5</v>
      </c>
      <c r="C9" s="22" t="str">
        <f>IFERROR((1-0.15*IF(C4="m",0,1))*(140-C3)*C5/(0.814*C6*10*1000/113.12),"")</f>
        <v/>
      </c>
      <c r="E9" s="5"/>
    </row>
    <row r="10" spans="2:140" ht="18.75" customHeight="1">
      <c r="B10" s="5"/>
      <c r="E10" s="5"/>
    </row>
    <row r="11" spans="2:140" ht="18.75" customHeight="1">
      <c r="C11" s="23"/>
      <c r="E11" s="5"/>
    </row>
    <row r="12" spans="2:140" ht="20.25" customHeight="1">
      <c r="B12" s="23"/>
      <c r="C12" s="23"/>
      <c r="E12" s="5"/>
    </row>
    <row r="13" spans="2:140" ht="18.75" customHeight="1">
      <c r="B13" s="23"/>
      <c r="C13" s="23"/>
      <c r="E13" s="5"/>
    </row>
    <row r="14" spans="2:140" ht="18.75" customHeight="1">
      <c r="B14" s="23"/>
      <c r="C14" s="23"/>
      <c r="E14" s="5"/>
    </row>
    <row r="15" spans="2:140" ht="18.75" customHeight="1">
      <c r="B15" s="2"/>
      <c r="E15" s="1"/>
    </row>
    <row r="16" spans="2:140" ht="18.75" customHeight="1">
      <c r="B16" s="2"/>
      <c r="E16" s="1"/>
    </row>
    <row r="17" spans="2:5" ht="30" customHeight="1">
      <c r="B17" s="11"/>
      <c r="E17" s="1"/>
    </row>
    <row r="18" spans="2:5" ht="30" customHeight="1">
      <c r="B18" s="11"/>
      <c r="E18" s="1"/>
    </row>
    <row r="19" spans="2:5" ht="30" customHeight="1">
      <c r="B19" s="12"/>
      <c r="E19" s="1"/>
    </row>
    <row r="20" spans="2:5">
      <c r="B20" s="12"/>
      <c r="E20" s="1"/>
    </row>
    <row r="21" spans="2:5">
      <c r="B21" s="3"/>
      <c r="E21" s="1"/>
    </row>
    <row r="22" spans="2:5">
      <c r="B22" s="13"/>
      <c r="E22" s="1"/>
    </row>
    <row r="23" spans="2:5">
      <c r="B23" s="14"/>
      <c r="E23" s="1"/>
    </row>
    <row r="24" spans="2:5" ht="17.25" customHeight="1">
      <c r="B24" s="2"/>
      <c r="E24" s="1"/>
    </row>
    <row r="25" spans="2:5" ht="13.5" customHeight="1">
      <c r="B25" s="13"/>
      <c r="E25" s="1"/>
    </row>
    <row r="26" spans="2:5">
      <c r="B26" s="15"/>
      <c r="E26" s="1"/>
    </row>
    <row r="27" spans="2:5" ht="15.75" customHeight="1">
      <c r="B27" s="2"/>
      <c r="E27" s="1"/>
    </row>
    <row r="28" spans="2:5" ht="16.5" customHeight="1">
      <c r="B28" s="2"/>
      <c r="E28" s="1"/>
    </row>
    <row r="29" spans="2:5">
      <c r="B29" s="2"/>
      <c r="E29" s="1"/>
    </row>
    <row r="30" spans="2:5" ht="32.25" customHeight="1">
      <c r="B30" s="2"/>
      <c r="E30" s="1"/>
    </row>
    <row r="31" spans="2:5">
      <c r="B31" s="2"/>
      <c r="E31" s="1"/>
    </row>
    <row r="32" spans="2:5">
      <c r="B32" s="2"/>
      <c r="E32" s="1"/>
    </row>
    <row r="33" spans="2:5">
      <c r="B33" s="16"/>
      <c r="E33" s="1"/>
    </row>
    <row r="34" spans="2:5">
      <c r="E34" s="1"/>
    </row>
    <row r="35" spans="2:5">
      <c r="E35" s="1"/>
    </row>
    <row r="36" spans="2:5">
      <c r="E36" s="1"/>
    </row>
    <row r="37" spans="2:5" ht="27" customHeight="1">
      <c r="E37" s="1"/>
    </row>
  </sheetData>
  <mergeCells count="1">
    <mergeCell ref="B1:C1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CCR計算</vt:lpstr>
      <vt:lpstr>コピー</vt:lpstr>
      <vt:lpstr>CCR計算!Print_Area</vt:lpstr>
      <vt:lpstr>コピー!Print_Area</vt:lpstr>
    </vt:vector>
  </TitlesOfParts>
  <Company>薬剤部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JIMU07</cp:lastModifiedBy>
  <cp:lastPrinted>2016-11-14T05:04:47Z</cp:lastPrinted>
  <dcterms:created xsi:type="dcterms:W3CDTF">2009-07-29T05:51:06Z</dcterms:created>
  <dcterms:modified xsi:type="dcterms:W3CDTF">2016-11-14T09:12:48Z</dcterms:modified>
</cp:coreProperties>
</file>